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80" windowHeight="7116"/>
  </bookViews>
  <sheets>
    <sheet name="приложение 2 таблица 2" sheetId="1" r:id="rId1"/>
  </sheets>
  <definedNames>
    <definedName name="_xlnm.Print_Titles" localSheetId="0">'приложение 2 таблица 2'!$10:$10</definedName>
    <definedName name="_xlnm.Print_Area" localSheetId="0">'приложение 2 таблица 2'!$A$1:$D$32</definedName>
  </definedNames>
  <calcPr calcId="152511"/>
</workbook>
</file>

<file path=xl/calcChain.xml><?xml version="1.0" encoding="utf-8"?>
<calcChain xmlns="http://schemas.openxmlformats.org/spreadsheetml/2006/main">
  <c r="D17" i="1" l="1"/>
  <c r="D16" i="1" s="1"/>
  <c r="D15" i="1" s="1"/>
  <c r="D18" i="1"/>
  <c r="C16" i="1"/>
  <c r="D13" i="1" l="1"/>
  <c r="D12" i="1" s="1"/>
  <c r="C13" i="1"/>
  <c r="C12" i="1" s="1"/>
  <c r="C22" i="1"/>
  <c r="C21" i="1" s="1"/>
  <c r="C20" i="1" s="1"/>
  <c r="D31" i="1"/>
  <c r="D30" i="1" s="1"/>
  <c r="D29" i="1" s="1"/>
  <c r="D28" i="1" s="1"/>
  <c r="C31" i="1"/>
  <c r="C30" i="1" s="1"/>
  <c r="C29" i="1" s="1"/>
  <c r="C28" i="1" s="1"/>
  <c r="D21" i="1"/>
  <c r="D20" i="1" s="1"/>
  <c r="D11" i="1" s="1"/>
  <c r="C18" i="1"/>
  <c r="C15" i="1" l="1"/>
  <c r="C11" i="1" s="1"/>
</calcChain>
</file>

<file path=xl/sharedStrings.xml><?xml version="1.0" encoding="utf-8"?>
<sst xmlns="http://schemas.openxmlformats.org/spreadsheetml/2006/main" count="62" uniqueCount="50">
  <si>
    <t/>
  </si>
  <si>
    <t>Приложение 2</t>
  </si>
  <si>
    <t>к Закону Удмуртской Республики</t>
  </si>
  <si>
    <t>Таблица 2</t>
  </si>
  <si>
    <t>Код</t>
  </si>
  <si>
    <t>Наименование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</si>
  <si>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</si>
  <si>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</si>
  <si>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</si>
  <si>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</si>
  <si>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</si>
  <si>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000 01 02 00 00 02 0000 710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</si>
  <si>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</si>
  <si>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</si>
  <si>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</si>
  <si>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</si>
  <si>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000 01 03 00 00 00 0000 000</t>
  </si>
  <si>
    <t>000 01 03 01 00 00 0000 800</t>
  </si>
  <si>
    <t>000 01 03 01 00 02 0000 810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</si>
  <si>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</si>
  <si>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</si>
  <si>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</si>
  <si>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</si>
  <si>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</si>
  <si>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</si>
  <si>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</si>
  <si>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</si>
  <si>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</si>
  <si>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</si>
  <si>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</si>
  <si>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</si>
  <si>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</si>
  <si>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</si>
  <si>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</si>
  <si>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</si>
  <si>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«О бюджете Удмуртской Республики на 2023 год
и на плановый период 2024 и 2025 годов»</t>
  </si>
  <si>
    <t>Источники внутреннего финансирования дефицита
бюджета Удмуртской Республики на плановый период  2024 и 2025 годов</t>
  </si>
  <si>
    <t>2025 год</t>
  </si>
  <si>
    <t>000 01 01 00 00 00 0000 000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</si>
  <si>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</si>
  <si>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000 01 01 00 00 02 0000 810
</t>
  </si>
  <si>
    <t xml:space="preserve">в том числе: </t>
  </si>
  <si>
    <t>погашение реструктурированной задолженности по бюджетным кредитам</t>
  </si>
  <si>
    <t>погашение бюджетных кредитов на финансовое обеспечение реализации инфраструктурных проектов</t>
  </si>
  <si>
    <t>погашение бюджетных кредитов, предоставленных в 2021 году, для погашения долговых обязательств Удмуртской Республики (муниципальных образований в Удмуртской Республике) в виде обязательств по кредитам, полученным Удмуртской Республикой (муниципальными образованиями в Удмуртской Республике) от кредитных организаций</t>
  </si>
  <si>
    <t>погашение бюджетных кредитов, предоставленных в 2022 году, для погашения долговых обязательств Удмуртской Республики (муниципальных образований в Удмуртской Республике) в виде обязательств по кредитам, полученным Удмуртской Республикой (муниципальными образованиями в Удмуртской Республике) от кредитных организаций</t>
  </si>
  <si>
    <t xml:space="preserve">000 01 01 00 00 00 0000 800
</t>
  </si>
  <si>
    <t xml:space="preserve">Погашение государственных (муниципальных) ценных бумаг, номинальная стоимость которых указана в валюте Российской Федерации
</t>
  </si>
  <si>
    <t xml:space="preserve">Погашение государственных ценных бумаг субъектов Российской Федерации, номинальная стоимость которых указана в валюте Российской Федерации
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</si>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</sst>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_ ;\-#,##0.0\ "/>
    <numFmt numFmtId="166" formatCode="#,##0.00_ ;\-#,##0.00\ 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164" fontId="0" fillId="0" borderId="0">
      <alignment vertical="top" wrapText="1"/>
    </xf>
    <xf numFmtId="0" fontId="3" fillId="0" borderId="0"/>
  </cellStyleXfs>
  <cellXfs count="16"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topLeftCell="A26" zoomScale="90" zoomScaleNormal="100" zoomScaleSheetLayoutView="90" workbookViewId="0">
      <selection activeCell="B13" sqref="B13"/>
    </sheetView>
  </sheetViews>
  <sheetFormatPr defaultColWidth="9.33203125" defaultRowHeight="15.6" x14ac:dyDescent="0.25"/>
  <cols>
    <col min="1" max="1" width="38.21875" style="4" customWidth="1"/>
    <col min="2" max="2" width="50" style="4" customWidth="1"/>
    <col min="3" max="3" width="22" style="4" customWidth="1"/>
    <col min="4" max="4" width="21.6640625" style="4" customWidth="1"/>
    <col min="5" max="5" width="21.109375" style="4" bestFit="1" customWidth="1"/>
    <col min="6" max="6" width="14.44140625" style="4" bestFit="1" customWidth="1"/>
    <col min="7" max="16384" width="9.33203125" style="4"/>
  </cols>
  <sheetData>
    <row r="1" spans="1:4" ht="7.5" customHeight="1" x14ac:dyDescent="0.25">
      <c r="A1" s="4" t="s">
        <v>0</v>
      </c>
    </row>
    <row r="2" spans="1:4" ht="15" customHeight="1" x14ac:dyDescent="0.25">
      <c r="A2" s="12" t="s">
        <v>1</v>
      </c>
      <c r="B2" s="12"/>
      <c r="C2" s="12"/>
      <c r="D2" s="12"/>
    </row>
    <row r="3" spans="1:4" ht="15" customHeight="1" x14ac:dyDescent="0.25">
      <c r="A3" s="12" t="s">
        <v>2</v>
      </c>
      <c r="B3" s="12"/>
      <c r="C3" s="12"/>
      <c r="D3" s="12"/>
    </row>
    <row r="4" spans="1:4" ht="34.35" customHeight="1" x14ac:dyDescent="0.25">
      <c r="A4" s="12" t="s">
        <v>35</v>
      </c>
      <c r="B4" s="12"/>
      <c r="C4" s="12"/>
      <c r="D4" s="12"/>
    </row>
    <row r="5" spans="1:4" ht="28.35" customHeight="1" x14ac:dyDescent="0.25">
      <c r="A5" s="12" t="s">
        <v>3</v>
      </c>
      <c r="B5" s="12"/>
      <c r="C5" s="12"/>
      <c r="D5" s="12"/>
    </row>
    <row r="6" spans="1:4" ht="12" customHeight="1" x14ac:dyDescent="0.25">
      <c r="A6" s="3" t="s">
        <v>0</v>
      </c>
      <c r="B6" s="3" t="s">
        <v>0</v>
      </c>
      <c r="C6" s="3" t="s">
        <v>0</v>
      </c>
      <c r="D6" s="3" t="s">
        <v>0</v>
      </c>
    </row>
    <row r="7" spans="1:4" ht="40.35" customHeight="1" x14ac:dyDescent="0.25">
      <c r="A7" s="13" t="s">
        <v>36</v>
      </c>
      <c r="B7" s="13"/>
      <c r="C7" s="13"/>
      <c r="D7" s="13"/>
    </row>
    <row r="8" spans="1:4" ht="13.5" customHeight="1" x14ac:dyDescent="0.25">
      <c r="A8" s="1" t="s">
        <v>0</v>
      </c>
      <c r="B8" s="1" t="s">
        <v>0</v>
      </c>
      <c r="C8" s="1" t="s">
        <v>0</v>
      </c>
      <c r="D8" s="1" t="s">
        <v>0</v>
      </c>
    </row>
    <row r="9" spans="1:4" ht="17.55" customHeight="1" x14ac:dyDescent="0.3">
      <c r="A9" s="11" t="s">
        <v>49</v>
      </c>
      <c r="B9" s="11"/>
      <c r="C9" s="11"/>
      <c r="D9" s="11"/>
    </row>
    <row r="10" spans="1:4" ht="25.5" customHeight="1" x14ac:dyDescent="0.25">
      <c r="A10" s="2" t="s">
        <v>4</v>
      </c>
      <c r="B10" s="2" t="s">
        <v>5</v>
      </c>
      <c r="C10" s="2" t="s">
        <v>32</v>
      </c>
      <c r="D10" s="2" t="s">
        <v>37</v>
      </c>
    </row>
    <row r="11" spans="1:4" ht="34.5" customHeight="1" x14ac:dyDescent="0.25">
      <c r="A11" s="2" t="s">
        <v>6</v>
      </c>
      <c r="B11" s="2" t="s">
        <v>7</v>
      </c>
      <c r="C11" s="5">
        <f>C15+C20+C28+C12</f>
        <v>8.9406967163085938E-8</v>
      </c>
      <c r="D11" s="5">
        <f>D15+D20+D28+D12</f>
        <v>0</v>
      </c>
    </row>
    <row r="12" spans="1:4" ht="52.5" customHeight="1" x14ac:dyDescent="0.25">
      <c r="A12" s="2" t="s">
        <v>38</v>
      </c>
      <c r="B12" s="15" t="s">
        <v>39</v>
      </c>
      <c r="C12" s="5">
        <f>C13</f>
        <v>-300</v>
      </c>
      <c r="D12" s="5">
        <f>D13</f>
        <v>-2500000400</v>
      </c>
    </row>
    <row r="13" spans="1:4" ht="48.6" customHeight="1" x14ac:dyDescent="0.25">
      <c r="A13" s="6" t="s">
        <v>46</v>
      </c>
      <c r="B13" s="14" t="s">
        <v>47</v>
      </c>
      <c r="C13" s="5">
        <f>C14</f>
        <v>-300</v>
      </c>
      <c r="D13" s="5">
        <f>D14</f>
        <v>-2500000400</v>
      </c>
    </row>
    <row r="14" spans="1:4" ht="66" customHeight="1" x14ac:dyDescent="0.25">
      <c r="A14" s="6" t="s">
        <v>40</v>
      </c>
      <c r="B14" s="14" t="s">
        <v>48</v>
      </c>
      <c r="C14" s="7">
        <v>-300</v>
      </c>
      <c r="D14" s="7">
        <v>-2500000400</v>
      </c>
    </row>
    <row r="15" spans="1:4" ht="33.6" customHeight="1" x14ac:dyDescent="0.25">
      <c r="A15" s="2" t="s">
        <v>8</v>
      </c>
      <c r="B15" s="15" t="s">
        <v>9</v>
      </c>
      <c r="C15" s="5">
        <f>C16+C18</f>
        <v>1176241469.4100001</v>
      </c>
      <c r="D15" s="5">
        <f>D16+D18</f>
        <v>13446856082.539999</v>
      </c>
    </row>
    <row r="16" spans="1:4" ht="34.200000000000003" customHeight="1" x14ac:dyDescent="0.25">
      <c r="A16" s="6" t="s">
        <v>10</v>
      </c>
      <c r="B16" s="14" t="s">
        <v>33</v>
      </c>
      <c r="C16" s="7">
        <f>C17</f>
        <v>2050790100.1900001</v>
      </c>
      <c r="D16" s="7">
        <f>D17</f>
        <v>15497646182.73</v>
      </c>
    </row>
    <row r="17" spans="1:5" ht="50.4" customHeight="1" x14ac:dyDescent="0.25">
      <c r="A17" s="6" t="s">
        <v>11</v>
      </c>
      <c r="B17" s="14" t="s">
        <v>34</v>
      </c>
      <c r="C17" s="7">
        <v>2050790100.1900001</v>
      </c>
      <c r="D17" s="7">
        <f>15497646182.01+0.72</f>
        <v>15497646182.73</v>
      </c>
    </row>
    <row r="18" spans="1:5" ht="50.25" customHeight="1" x14ac:dyDescent="0.25">
      <c r="A18" s="6" t="s">
        <v>12</v>
      </c>
      <c r="B18" s="14" t="s">
        <v>13</v>
      </c>
      <c r="C18" s="7">
        <f>C19</f>
        <v>-874548630.77999997</v>
      </c>
      <c r="D18" s="7">
        <f>D19</f>
        <v>-2050790100.1900001</v>
      </c>
    </row>
    <row r="19" spans="1:5" ht="51.75" customHeight="1" x14ac:dyDescent="0.25">
      <c r="A19" s="6" t="s">
        <v>14</v>
      </c>
      <c r="B19" s="14" t="s">
        <v>15</v>
      </c>
      <c r="C19" s="7">
        <v>-874548630.77999997</v>
      </c>
      <c r="D19" s="7">
        <v>-2050790100.1900001</v>
      </c>
    </row>
    <row r="20" spans="1:5" ht="37.799999999999997" customHeight="1" x14ac:dyDescent="0.25">
      <c r="A20" s="2" t="s">
        <v>16</v>
      </c>
      <c r="B20" s="15" t="s">
        <v>29</v>
      </c>
      <c r="C20" s="5">
        <f>C21</f>
        <v>-1211658850</v>
      </c>
      <c r="D20" s="5">
        <f>D21</f>
        <v>-12415704612.129999</v>
      </c>
    </row>
    <row r="21" spans="1:5" ht="66" customHeight="1" x14ac:dyDescent="0.25">
      <c r="A21" s="6" t="s">
        <v>17</v>
      </c>
      <c r="B21" s="14" t="s">
        <v>30</v>
      </c>
      <c r="C21" s="7">
        <f>C22</f>
        <v>-1211658850</v>
      </c>
      <c r="D21" s="7">
        <f>D22</f>
        <v>-12415704612.129999</v>
      </c>
    </row>
    <row r="22" spans="1:5" ht="69.599999999999994" customHeight="1" x14ac:dyDescent="0.25">
      <c r="A22" s="6" t="s">
        <v>18</v>
      </c>
      <c r="B22" s="14" t="s">
        <v>31</v>
      </c>
      <c r="C22" s="7">
        <f>C24</f>
        <v>-1211658850</v>
      </c>
      <c r="D22" s="7">
        <v>-12415704612.129999</v>
      </c>
      <c r="E22" s="8"/>
    </row>
    <row r="23" spans="1:5" ht="17.55" customHeight="1" x14ac:dyDescent="0.25">
      <c r="A23" s="6"/>
      <c r="B23" s="14" t="s">
        <v>41</v>
      </c>
      <c r="C23" s="7"/>
      <c r="D23" s="7"/>
    </row>
    <row r="24" spans="1:5" ht="32.1" customHeight="1" x14ac:dyDescent="0.25">
      <c r="A24" s="6" t="s">
        <v>18</v>
      </c>
      <c r="B24" s="14" t="s">
        <v>42</v>
      </c>
      <c r="C24" s="7">
        <v>-1211658850</v>
      </c>
      <c r="D24" s="7">
        <v>-3494582190.7199993</v>
      </c>
    </row>
    <row r="25" spans="1:5" ht="47.55" customHeight="1" x14ac:dyDescent="0.25">
      <c r="A25" s="6" t="s">
        <v>18</v>
      </c>
      <c r="B25" s="14" t="s">
        <v>43</v>
      </c>
      <c r="C25" s="7">
        <v>0</v>
      </c>
      <c r="D25" s="7">
        <v>-58147571.409999996</v>
      </c>
    </row>
    <row r="26" spans="1:5" ht="144.6" customHeight="1" x14ac:dyDescent="0.25">
      <c r="A26" s="6" t="s">
        <v>18</v>
      </c>
      <c r="B26" s="14" t="s">
        <v>44</v>
      </c>
      <c r="C26" s="7">
        <v>0</v>
      </c>
      <c r="D26" s="7">
        <v>-6188618600</v>
      </c>
      <c r="E26" s="9"/>
    </row>
    <row r="27" spans="1:5" ht="145.19999999999999" customHeight="1" x14ac:dyDescent="0.25">
      <c r="A27" s="6" t="s">
        <v>18</v>
      </c>
      <c r="B27" s="14" t="s">
        <v>45</v>
      </c>
      <c r="C27" s="7">
        <v>0</v>
      </c>
      <c r="D27" s="7">
        <v>-2674356250</v>
      </c>
    </row>
    <row r="28" spans="1:5" ht="36" customHeight="1" x14ac:dyDescent="0.25">
      <c r="A28" s="2" t="s">
        <v>19</v>
      </c>
      <c r="B28" s="15" t="s">
        <v>20</v>
      </c>
      <c r="C28" s="5">
        <f t="shared" ref="C28:D31" si="0">C29</f>
        <v>35417680.590000004</v>
      </c>
      <c r="D28" s="5">
        <f t="shared" si="0"/>
        <v>1468848929.5899999</v>
      </c>
    </row>
    <row r="29" spans="1:5" ht="37.200000000000003" customHeight="1" x14ac:dyDescent="0.25">
      <c r="A29" s="6" t="s">
        <v>21</v>
      </c>
      <c r="B29" s="14" t="s">
        <v>22</v>
      </c>
      <c r="C29" s="7">
        <f t="shared" si="0"/>
        <v>35417680.590000004</v>
      </c>
      <c r="D29" s="7">
        <f t="shared" si="0"/>
        <v>1468848929.5899999</v>
      </c>
    </row>
    <row r="30" spans="1:5" ht="47.4" customHeight="1" x14ac:dyDescent="0.25">
      <c r="A30" s="10" t="s">
        <v>23</v>
      </c>
      <c r="B30" s="14" t="s">
        <v>24</v>
      </c>
      <c r="C30" s="7">
        <f t="shared" si="0"/>
        <v>35417680.590000004</v>
      </c>
      <c r="D30" s="7">
        <f t="shared" si="0"/>
        <v>1468848929.5899999</v>
      </c>
    </row>
    <row r="31" spans="1:5" ht="64.2" customHeight="1" x14ac:dyDescent="0.25">
      <c r="A31" s="6" t="s">
        <v>25</v>
      </c>
      <c r="B31" s="14" t="s">
        <v>26</v>
      </c>
      <c r="C31" s="7">
        <f t="shared" si="0"/>
        <v>35417680.590000004</v>
      </c>
      <c r="D31" s="7">
        <f t="shared" si="0"/>
        <v>1468848929.5899999</v>
      </c>
    </row>
    <row r="32" spans="1:5" ht="84" customHeight="1" x14ac:dyDescent="0.25">
      <c r="A32" s="6" t="s">
        <v>27</v>
      </c>
      <c r="B32" s="14" t="s">
        <v>28</v>
      </c>
      <c r="C32" s="7">
        <v>35417680.590000004</v>
      </c>
      <c r="D32" s="7">
        <v>1468848929.5899999</v>
      </c>
    </row>
    <row r="33" ht="45.75" customHeight="1" x14ac:dyDescent="0.25"/>
  </sheetData>
  <mergeCells count="6">
    <mergeCell ref="A9:D9"/>
    <mergeCell ref="A2:D2"/>
    <mergeCell ref="A3:D3"/>
    <mergeCell ref="A4:D4"/>
    <mergeCell ref="A5:D5"/>
    <mergeCell ref="A7:D7"/>
  </mergeCells>
  <printOptions horizontalCentered="1"/>
  <pageMargins left="1.1811023622047245" right="0.39370078740157483" top="0.78740157480314965" bottom="0.78740157480314965" header="0.31496062992125984" footer="0"/>
  <pageSetup paperSize="9" scale="72" firstPageNumber="3" fitToHeight="2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 таблица 2</vt:lpstr>
      <vt:lpstr>'приложение 2 таблица 2'!Заголовки_для_печати</vt:lpstr>
      <vt:lpstr>'приложение 2 таблица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2022-10-27T11:32:04Z</dcterms:modified>
</cp:coreProperties>
</file>